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4390" windowHeight="4070" activeTab="0"/>
  </bookViews>
  <sheets>
    <sheet name="ANKIETA OGÓLNA" sheetId="1" r:id="rId1"/>
    <sheet name="Arkusz1" sheetId="2" state="hidden" r:id="rId2"/>
    <sheet name="usługowo-handlowe" sheetId="3" r:id="rId3"/>
    <sheet name="produkcyjne" sheetId="4" r:id="rId4"/>
    <sheet name="LISTY" sheetId="5" state="hidden" r:id="rId5"/>
  </sheets>
  <externalReferences>
    <externalReference r:id="rId8"/>
  </externalReferences>
  <definedNames>
    <definedName name="status" localSheetId="2">'[1]LISTY'!$E$2:$E$7</definedName>
    <definedName name="status">'LISTY'!$E$2:$E$7</definedName>
    <definedName name="t_n" localSheetId="2">'[1]LISTY'!$H$2:$H$3</definedName>
    <definedName name="t_n">'LISTY'!$H$2:$H$3</definedName>
    <definedName name="TYP" localSheetId="0">'LISTY'!$A$2:$A$9</definedName>
    <definedName name="wielkosc" localSheetId="2">'[1]LISTY'!$G$2:$G$5</definedName>
    <definedName name="wielkosc">'LISTY'!$G$2:$G$5</definedName>
    <definedName name="województwo" localSheetId="2">'[1]LISTY'!$C$2:$C$17</definedName>
    <definedName name="województwo">'LISTY'!$C$2:$C$17</definedName>
  </definedNames>
  <calcPr fullCalcOnLoad="1"/>
</workbook>
</file>

<file path=xl/sharedStrings.xml><?xml version="1.0" encoding="utf-8"?>
<sst xmlns="http://schemas.openxmlformats.org/spreadsheetml/2006/main" count="161" uniqueCount="129">
  <si>
    <t xml:space="preserve">Rentowność </t>
  </si>
  <si>
    <t>Wskaźnik rentowności operacyjnej sprzedaży</t>
  </si>
  <si>
    <t>Wskaźnik rentowności sprzedaży</t>
  </si>
  <si>
    <t>Wskaźnik rentowności aktywów</t>
  </si>
  <si>
    <r>
      <t>Analiza zadłużenia przedsiębiorstwa</t>
    </r>
    <r>
      <rPr>
        <i/>
        <sz val="11"/>
        <color indexed="8"/>
        <rFont val="Calibri"/>
        <family val="2"/>
      </rPr>
      <t xml:space="preserve"> </t>
    </r>
    <r>
      <rPr>
        <b/>
        <i/>
        <sz val="11"/>
        <color indexed="8"/>
        <rFont val="Calibri"/>
        <family val="2"/>
      </rPr>
      <t xml:space="preserve">  </t>
    </r>
  </si>
  <si>
    <t xml:space="preserve">Wskaźnik zdolności obsługi zadłużenia </t>
  </si>
  <si>
    <t xml:space="preserve">Wskaźnik zadłużenia ogółem  </t>
  </si>
  <si>
    <t>Wskaźnik cyklu konwersji zobowiązań krótkoterminowych</t>
  </si>
  <si>
    <t>Wskaźnik rentowności operacyjnej aktywów</t>
  </si>
  <si>
    <r>
      <t>Analiza zadłużenia przedsiębiorstwa</t>
    </r>
    <r>
      <rPr>
        <b/>
        <i/>
        <sz val="11"/>
        <color indexed="8"/>
        <rFont val="Calibri"/>
        <family val="2"/>
      </rPr>
      <t xml:space="preserve"> </t>
    </r>
  </si>
  <si>
    <t xml:space="preserve">Wskaźnik zadłużenia ogółem </t>
  </si>
  <si>
    <t>przychody netto ze sprzedaży produktów, towarów i materiałów</t>
  </si>
  <si>
    <t>aktywa razem</t>
  </si>
  <si>
    <t>Dane do wyliczenia wskaźników</t>
  </si>
  <si>
    <t>zobowiązania krótkoterminowe</t>
  </si>
  <si>
    <t>Dane do wyliczenia wskaźnika</t>
  </si>
  <si>
    <t>zysk (strata) netto</t>
  </si>
  <si>
    <t>zysk (strata) netto plus amortyzacja</t>
  </si>
  <si>
    <t>wartość</t>
  </si>
  <si>
    <t>od 0 do 160 –poziom niski (akceptowalny),</t>
  </si>
  <si>
    <t>powyżej 160 do 200 – poziom ostrzegawczy,</t>
  </si>
  <si>
    <t>powyżej 200 –poziom wysoki.</t>
  </si>
  <si>
    <t>MWU=</t>
  </si>
  <si>
    <t>MWP=</t>
  </si>
  <si>
    <t>I.METRYCZKA</t>
  </si>
  <si>
    <t>Nazwa przedsiębiorstwa</t>
  </si>
  <si>
    <t>NIP</t>
  </si>
  <si>
    <t xml:space="preserve">Imię i nazwisko osoby wypełniającej ankietę </t>
  </si>
  <si>
    <t xml:space="preserve">Data rozpoczęcia działalności gospodarczej </t>
  </si>
  <si>
    <t xml:space="preserve">Forma prowadzonej działalności </t>
  </si>
  <si>
    <t>PKD wiodący</t>
  </si>
  <si>
    <t>Województwo</t>
  </si>
  <si>
    <t>TYP</t>
  </si>
  <si>
    <t>jednoosobowa działalność gospodarcza</t>
  </si>
  <si>
    <t>spółka cywilna</t>
  </si>
  <si>
    <t>spółka jawna</t>
  </si>
  <si>
    <t>spółka partnerska</t>
  </si>
  <si>
    <t>spółka komandytowa</t>
  </si>
  <si>
    <t>spółka komandytowo-akcyjna</t>
  </si>
  <si>
    <t>spółka z ograniczoną odpowiedzialnością</t>
  </si>
  <si>
    <t>spółka akcyjna</t>
  </si>
  <si>
    <t>Funkcja w przedsiębiorstwie (stanowisko)</t>
  </si>
  <si>
    <t>województwa</t>
  </si>
  <si>
    <t>zachodniopomorskie</t>
  </si>
  <si>
    <t>wielkopolskie</t>
  </si>
  <si>
    <t>warmińsko-mazurskie</t>
  </si>
  <si>
    <t>świętokrzyskie</t>
  </si>
  <si>
    <t>pomorskie</t>
  </si>
  <si>
    <t>podlaskie</t>
  </si>
  <si>
    <t>podkarpackie</t>
  </si>
  <si>
    <t>opolskie</t>
  </si>
  <si>
    <t>mazowieckie</t>
  </si>
  <si>
    <t>małopolskie</t>
  </si>
  <si>
    <t>łódzkie</t>
  </si>
  <si>
    <t>lubuskie</t>
  </si>
  <si>
    <t>lubelskie</t>
  </si>
  <si>
    <t>kujawsko-pomorskie</t>
  </si>
  <si>
    <t>dolnośląskie</t>
  </si>
  <si>
    <t>śląskie</t>
  </si>
  <si>
    <t>Status aktywności przedsiębiorstwa</t>
  </si>
  <si>
    <t>status</t>
  </si>
  <si>
    <t>aktywna działalność gospodarcza</t>
  </si>
  <si>
    <t>działalność jeszcze nie rozpoczęta</t>
  </si>
  <si>
    <t>przedsiębiorstwo w stanie likwidacji</t>
  </si>
  <si>
    <t>przedsiębiorstwo w stanie upadłości</t>
  </si>
  <si>
    <t>działalność zawieszona</t>
  </si>
  <si>
    <t>działalność zakończona</t>
  </si>
  <si>
    <t>Wielkość przedsiębiorstwa</t>
  </si>
  <si>
    <t>wielkość</t>
  </si>
  <si>
    <t>mikro</t>
  </si>
  <si>
    <t>małe</t>
  </si>
  <si>
    <t>średnie</t>
  </si>
  <si>
    <t>duże</t>
  </si>
  <si>
    <r>
      <rPr>
        <b/>
        <sz val="11"/>
        <color indexed="8"/>
        <rFont val="Calibri"/>
        <family val="2"/>
      </rPr>
      <t>Definicja wielkości przedsiębiorstwa:</t>
    </r>
    <r>
      <rPr>
        <sz val="11"/>
        <color theme="1"/>
        <rFont val="Calibri"/>
        <family val="2"/>
      </rPr>
      <t xml:space="preserve">
Mikroprzedsiębiorstwo – zatrudnia mniej niż 10 pracowników; obrót roczny lub roczna suma bilansowa nie przekracza 2 mln EUR
Małe przedsiębiorstwo – zatrudnia mniej niż 50 pracowników; obrót roczny lub roczna suma bilansowa nie przekracza 10 mln EUR
Średnie przedsiębiorstwo – zatrudnia mniej niż 250 pracowników; obrót roczny nie przekracza 50 mln EUR lub roczna suma bilansowa nie przekracza 43 mln EUR
</t>
    </r>
  </si>
  <si>
    <t>II KRYTERIA UDZIAŁU W PROJEKCIE SWO</t>
  </si>
  <si>
    <t>M-6</t>
  </si>
  <si>
    <t>M-5</t>
  </si>
  <si>
    <t>M-4</t>
  </si>
  <si>
    <t>M-3</t>
  </si>
  <si>
    <t>M-2</t>
  </si>
  <si>
    <t>M-1</t>
  </si>
  <si>
    <t>t_n</t>
  </si>
  <si>
    <r>
      <t xml:space="preserve">Czy wystąpiły niezależne od przedsiębiorcy i prowadzonej działalności istotne zmiany prawne/ technologiczne w branży (zwłaszcza cyfryzacja przemysłu), wymuszające konieczność zmian w organizacji firmy lub jej przebranżowienia?
</t>
    </r>
    <r>
      <rPr>
        <b/>
        <sz val="11"/>
        <color indexed="8"/>
        <rFont val="Calibri"/>
        <family val="2"/>
      </rPr>
      <t>Jeśli tak, konieczne jest  uzasadnienie.</t>
    </r>
  </si>
  <si>
    <t>TAK</t>
  </si>
  <si>
    <t>NIE</t>
  </si>
  <si>
    <t>Proszę o uzupełnienie danych finansowych przedsiębiorstwa. Proszę wybrać właściwą zakładkę.</t>
  </si>
  <si>
    <t xml:space="preserve">Oświadczam, że wszystkie dane wskazane powyżej są prawdziwe. </t>
  </si>
  <si>
    <t>Data, podpis osoby upoważnionej do reprezentacji przedsiębiorstwa</t>
  </si>
  <si>
    <t>III OŚWIADCZENIE</t>
  </si>
  <si>
    <r>
      <t xml:space="preserve">Spadek wartości sprzedaży towarów lub usług przedsiębiorstwa w okresie 6 miesięcy przed datą zgłoszenia do projektu. 
</t>
    </r>
    <r>
      <rPr>
        <b/>
        <sz val="11"/>
        <color indexed="8"/>
        <rFont val="Calibri"/>
        <family val="2"/>
      </rPr>
      <t>Jeśli we wskazanych wartościach z ostatnich 6 miesięcy nie utrzymuje się stały spadek sprzedaży, konieczne jest uzasadnienie wskazania tego kryterium.</t>
    </r>
  </si>
  <si>
    <t>Działalność produkcyjna – przykładowy zakres działów PKD 5 –PKD 39.</t>
  </si>
  <si>
    <t>Wynik analizy finansowej przedsiębiorstwa*:</t>
  </si>
  <si>
    <t>przychody netto ze sprzedaży produktów, towarów i materiałów*</t>
  </si>
  <si>
    <t>*w sytuacji wskazanej wartości równej 0 zastosowany model ISR może nie mieć zastosowania do określenia kondycji przedsiębiorstwa.</t>
  </si>
  <si>
    <t>aktywa razem*</t>
  </si>
  <si>
    <t>zobowiązania i rezerwy na zobowiązania*</t>
  </si>
  <si>
    <t xml:space="preserve">*Brak poprawnego wyniku analizy finansowej przedsiębiorstwa w oparciu o proponowany model**, świadczy o tym, że sytuacja przedsiębiorstwa nie mieści się w przyjętym modelu autodiagnozy i wymaga pogłębionej analizy finansowej dokonanej przez konsultanta na etapie Diagnozy na podstawie dodatkowych informacji finansowych. </t>
  </si>
  <si>
    <t>**Zastosowane wzory do analizy finansowej przedsiebiorstwa zostały zaczerpnięte z raportów powstałych w ramach Projektu badawczego pn.: Monitorowanie bieżącej sytuacji gospodarczej w sektorze - badania 2016 - 2018 współfinansowanego z Europejskiego Funduszu Rozwoju Regionalnego w ramach Poddziałania 2.4.2 Programu Operacyjnego Inteligentny Rozwój, kontynuujących badania podjęte w ramach projektu PARP "Instrument Szybkiego Reagowania".</t>
  </si>
  <si>
    <t>Pytania pomocnicze. Prosimy o zwięzłe, ale konkretne uzasadnienie.</t>
  </si>
  <si>
    <t>W przypadku drukowania tego pliku prosimy o ukrycie tej kolumny.</t>
  </si>
  <si>
    <t>Telefon do kontaktu</t>
  </si>
  <si>
    <t xml:space="preserve">Adres e-mail do kontaktu </t>
  </si>
  <si>
    <t>Adres formalnej siedziby przedsiębiorstwa</t>
  </si>
  <si>
    <r>
      <t xml:space="preserve">Czy wystąpiły istotne zmiany kadrowe mające wpływ na prowadzoną działalność gospodarczą (odpływ kluczowego personelu) w okresie co najmniej 2 ostatnich miesięcy przed dniem zgłoszenia do projektu?
</t>
    </r>
    <r>
      <rPr>
        <b/>
        <sz val="11"/>
        <color indexed="8"/>
        <rFont val="Calibri"/>
        <family val="2"/>
      </rPr>
      <t>Jeśli tak, konieczne jest  uzasadnienie.</t>
    </r>
  </si>
  <si>
    <t>Działalność usługowo-handlowa – przykładowy zakres działów PKD 41 – PKD 43; PKD 45 - PKD 47, PKD 49 – PKD 68; PKD 77 – PKD 82; PKD 94 – PKD 96;</t>
  </si>
  <si>
    <t>Proszę zwięźle opisać jaki problem rynku pracy w Państwa branży dotyka Państwa najbardziej oraz jak wpływa na prowadzoną działalność.</t>
  </si>
  <si>
    <t>Proszę zwięźle podać jaka zmiana gospodarcza w branży wpływa negatywnie na Państwa przedsiębiorstwo i jakie konsekwencje niesie.</t>
  </si>
  <si>
    <r>
      <rPr>
        <b/>
        <sz val="11"/>
        <color indexed="8"/>
        <rFont val="Calibri"/>
        <family val="2"/>
      </rPr>
      <t>Sytuacja na rynku pracy</t>
    </r>
    <r>
      <rPr>
        <sz val="11"/>
        <color theme="1"/>
        <rFont val="Calibri"/>
        <family val="2"/>
      </rPr>
      <t>, tzn.:
      Dostępność wykwalifikowanych pracowników spadła;
      Od ponad 6 miesięcy nie można zatrudnić pracownika na wolne miejsce pracy;
      Koszty zatrudnienia pracowników wzrosły.</t>
    </r>
  </si>
  <si>
    <r>
      <t xml:space="preserve">Które z opisanych sytuacji dotyczą przedsiebiorstwa i mają wpływ na obecną lub przyszłą kondycję przedsiębiorstwa? </t>
    </r>
    <r>
      <rPr>
        <b/>
        <sz val="11"/>
        <color indexed="8"/>
        <rFont val="Calibri"/>
        <family val="2"/>
      </rPr>
      <t>D</t>
    </r>
    <r>
      <rPr>
        <b/>
        <sz val="11"/>
        <rFont val="Calibri"/>
        <family val="2"/>
      </rPr>
      <t>o kwalifikacji na podstawie tego kryterium wymagane zaznaczenie co najmniej 2 pól z 2 różnych kategorii.</t>
    </r>
  </si>
  <si>
    <t>Jeśli widzą Państwo ryzyko postępu technologicznego w branży, który wyprzedzać będzie Państwa możliwości dostosowania się, proszę podać konkretne, planowane lub wymuszane przez otoczenie w branży zmiany, np. narzucanie konkretnych technologii, planowane wycofanie stosowanych obecnie technologii itd.</t>
  </si>
  <si>
    <t xml:space="preserve">zysk (strata) na działalności operacyjnej </t>
  </si>
  <si>
    <t>Jeśli dane finansowe z ostatnich 6 miesięcy nie pokazują stałej tendencji spadkowej, proszę wpisać uzasadnienie zawierające opis sytuacji i przyczyn ewentualnych wzrostów przychodów.</t>
  </si>
  <si>
    <t>Proszę zwięźle opisać ilu pracowników odeszło w określonym w warunku czasie, jakie zajmowali stanowiska, jak to wpłynęło na prowadzoną działalność.</t>
  </si>
  <si>
    <t>Zmiany prawne: Proszę powołać się na konkretną weryfikalną zmianę prawną (np. rozporządzenie, ustawa, inne regulacje o charakterze prawnym) oraz uzasadnić jak wpływa ona na Państwa przedsiębiorstwo i prowadzoną działalność gospodarczą.
Zmiany technologiczne: Proszę powołać się na konkretną zmianę (przepisy, zmiany technologii, oprogramowania itd) oraz uzasadnić jak wpływa to na Państwa przedsiębiorstwo.</t>
  </si>
  <si>
    <t xml:space="preserve">Proszę podać w jakim okresie występują trudności z regulowaniem zobowiązań, jak długo trwają, przez którą ze stron, jakie konsekwencje to niesie. </t>
  </si>
  <si>
    <r>
      <rPr>
        <b/>
        <sz val="11"/>
        <color indexed="8"/>
        <rFont val="Calibri"/>
        <family val="2"/>
      </rPr>
      <t>Sytuacja gospodarcza w branży</t>
    </r>
    <r>
      <rPr>
        <sz val="11"/>
        <color theme="1"/>
        <rFont val="Calibri"/>
        <family val="2"/>
      </rPr>
      <t>, tzn.:
      Obecna koniunktura dla branży jest niekorzystna;
      Obecny popyt na świadczone usługi/ produkty spadł;
      Ceny materiałów, sprzętu potrzebnego do prowadzenia działalności wzrosły; 
      Nastąpił przestój ekonomiczny (tj. okres niewykonywania pracy przez przedsiębiorcę/pracownika z przyczyn niedotyczących przedsiębiorcy/pracownika pozostającego w gotowości do pracy).</t>
    </r>
  </si>
  <si>
    <r>
      <rPr>
        <b/>
        <sz val="11"/>
        <color indexed="8"/>
        <rFont val="Calibri"/>
        <family val="2"/>
      </rPr>
      <t>Dostęp przedsiębiorstwa do kapitału</t>
    </r>
    <r>
      <rPr>
        <sz val="11"/>
        <color theme="1"/>
        <rFont val="Calibri"/>
        <family val="2"/>
      </rPr>
      <t>, tzn.:
      Występują problemy z terminowym regulowaniem płatności przez kontrahentów;
      Występują problemy z terminowym regulowaniem  zobowiązań finansowych wobec dostawców i partnerów biznesowych.</t>
    </r>
  </si>
  <si>
    <t>Kolumna1</t>
  </si>
  <si>
    <t>spółka komandytowa-akcyjna</t>
  </si>
  <si>
    <t>inne</t>
  </si>
  <si>
    <r>
      <t>Proszę o zweryfikowanie kondycji przedsiębiorstwa w oparciu o dane finansowe przedsiębiorcy w okresie</t>
    </r>
    <r>
      <rPr>
        <b/>
        <sz val="11"/>
        <color indexed="8"/>
        <rFont val="Calibri"/>
        <family val="2"/>
      </rPr>
      <t xml:space="preserve"> 6 miesięcy przed datą zgłoszenia</t>
    </r>
    <r>
      <rPr>
        <sz val="11"/>
        <color theme="1"/>
        <rFont val="Calibri"/>
        <family val="2"/>
      </rPr>
      <t xml:space="preserve"> do Projektu.</t>
    </r>
  </si>
  <si>
    <r>
      <t xml:space="preserve">Proszę o zweryfikowanie kondycji przedsiębiorstwa w oparciu o dane finansowe przedsiębiorcy w okresie </t>
    </r>
    <r>
      <rPr>
        <b/>
        <sz val="11"/>
        <color indexed="8"/>
        <rFont val="Calibri"/>
        <family val="2"/>
      </rPr>
      <t xml:space="preserve">6 miesięcy przed datą zgłoszenia </t>
    </r>
    <r>
      <rPr>
        <sz val="11"/>
        <color theme="1"/>
        <rFont val="Calibri"/>
        <family val="2"/>
      </rPr>
      <t>do Projektu.</t>
    </r>
  </si>
  <si>
    <r>
      <rPr>
        <b/>
        <sz val="11"/>
        <color indexed="8"/>
        <rFont val="Calibri"/>
        <family val="2"/>
      </rPr>
      <t xml:space="preserve">Postęp technologiczny wyprzedzający wprowadzane zmiany w przedsiębiorstwie, </t>
    </r>
    <r>
      <rPr>
        <sz val="11"/>
        <color theme="1"/>
        <rFont val="Calibri"/>
        <family val="2"/>
      </rPr>
      <t xml:space="preserve">takie jak: 
      Brak cyfryzacji, wdrożenia i zastosowania nowych technologii.
</t>
    </r>
  </si>
  <si>
    <t xml:space="preserve">ANKIETA REKRUTACYJNA DO VII NABORU DO PROJEKTU nr:  </t>
  </si>
  <si>
    <t>Przedsiębiorstwa usługowo-handlowe - nabór VII</t>
  </si>
  <si>
    <t>Przedsiębiorstwa produkcyjne - nabór VII</t>
  </si>
  <si>
    <t>Proszę podać których 6 miesięcy dotyczą poniższe dane, tj.: 04.2022 - 09.2022 /05.2022-10.2022</t>
  </si>
  <si>
    <t>Proszę podać których 6 miesięcy dotyczą poniższe dane, tj.: 04.2022 - 09.2022 /05.2022-10.2022:</t>
  </si>
  <si>
    <r>
      <t xml:space="preserve">Szanowny Przedsiębiorco/ Przedsiębiorczyni,
jeżeli jesteś zainteresowany/a udziałem w projekcie </t>
    </r>
    <r>
      <rPr>
        <b/>
        <sz val="12"/>
        <color indexed="8"/>
        <rFont val="Calibri"/>
        <family val="2"/>
      </rPr>
      <t>System Wczesnego Ostrzegania MMŚP w okresowych trudnościach</t>
    </r>
    <r>
      <rPr>
        <sz val="12"/>
        <color indexed="8"/>
        <rFont val="Calibri"/>
        <family val="2"/>
      </rPr>
      <t xml:space="preserve"> (zwanym dalej SWO), prosimy o wypełnienie formularza rekrutacyjnego - poniższy formularz obowiązuje w ramach VII naboru, przesłanie zgłoszenia z nieaktualnym formularzem skutkować będzie odmową uczestnictwa w Projekcie.
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</si>
</sst>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20"/>
      <color indexed="8"/>
      <name val="Calibri"/>
      <family val="2"/>
    </font>
    <font>
      <sz val="9"/>
      <color indexed="8"/>
      <name val="Calibri"/>
      <family val="2"/>
    </font>
    <font>
      <b/>
      <u val="single"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sz val="20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41" fillId="0" borderId="0" xfId="0" applyFont="1" applyAlignment="1">
      <alignment horizontal="left" vertical="center"/>
    </xf>
    <xf numFmtId="0" fontId="0" fillId="0" borderId="0" xfId="0" applyAlignment="1">
      <alignment/>
    </xf>
    <xf numFmtId="0" fontId="46" fillId="0" borderId="10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0" fontId="46" fillId="33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1" fillId="34" borderId="14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46" fillId="33" borderId="15" xfId="0" applyFont="1" applyFill="1" applyBorder="1" applyAlignment="1">
      <alignment vertical="center"/>
    </xf>
    <xf numFmtId="0" fontId="41" fillId="33" borderId="15" xfId="0" applyFont="1" applyFill="1" applyBorder="1" applyAlignment="1">
      <alignment vertical="center"/>
    </xf>
    <xf numFmtId="0" fontId="46" fillId="0" borderId="11" xfId="0" applyFont="1" applyBorder="1" applyAlignment="1">
      <alignment vertical="center" wrapText="1"/>
    </xf>
    <xf numFmtId="0" fontId="0" fillId="0" borderId="11" xfId="0" applyFill="1" applyBorder="1" applyAlignment="1">
      <alignment wrapText="1"/>
    </xf>
    <xf numFmtId="0" fontId="0" fillId="0" borderId="16" xfId="0" applyBorder="1" applyAlignment="1">
      <alignment/>
    </xf>
    <xf numFmtId="0" fontId="0" fillId="5" borderId="17" xfId="0" applyFill="1" applyBorder="1" applyAlignment="1" applyProtection="1">
      <alignment/>
      <protection locked="0"/>
    </xf>
    <xf numFmtId="0" fontId="0" fillId="34" borderId="17" xfId="0" applyFill="1" applyBorder="1" applyAlignment="1">
      <alignment vertical="center"/>
    </xf>
    <xf numFmtId="0" fontId="47" fillId="34" borderId="18" xfId="0" applyFont="1" applyFill="1" applyBorder="1" applyAlignment="1">
      <alignment vertical="center"/>
    </xf>
    <xf numFmtId="0" fontId="0" fillId="5" borderId="19" xfId="0" applyFill="1" applyBorder="1" applyAlignment="1" applyProtection="1">
      <alignment/>
      <protection locked="0"/>
    </xf>
    <xf numFmtId="0" fontId="0" fillId="5" borderId="17" xfId="0" applyFill="1" applyBorder="1" applyAlignment="1" applyProtection="1">
      <alignment/>
      <protection locked="0"/>
    </xf>
    <xf numFmtId="0" fontId="0" fillId="5" borderId="18" xfId="0" applyFill="1" applyBorder="1" applyAlignment="1" applyProtection="1">
      <alignment/>
      <protection locked="0"/>
    </xf>
    <xf numFmtId="0" fontId="0" fillId="34" borderId="18" xfId="0" applyFill="1" applyBorder="1" applyAlignment="1">
      <alignment vertical="center"/>
    </xf>
    <xf numFmtId="0" fontId="47" fillId="34" borderId="17" xfId="0" applyFont="1" applyFill="1" applyBorder="1" applyAlignment="1">
      <alignment vertical="center"/>
    </xf>
    <xf numFmtId="0" fontId="0" fillId="34" borderId="18" xfId="0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46" fillId="33" borderId="13" xfId="0" applyFont="1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/>
      <protection/>
    </xf>
    <xf numFmtId="0" fontId="0" fillId="25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0" fillId="36" borderId="0" xfId="0" applyFill="1" applyAlignment="1">
      <alignment vertical="center"/>
    </xf>
    <xf numFmtId="0" fontId="24" fillId="0" borderId="0" xfId="0" applyFont="1" applyBorder="1" applyAlignment="1">
      <alignment vertical="center"/>
    </xf>
    <xf numFmtId="0" fontId="41" fillId="0" borderId="0" xfId="0" applyFont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/>
    </xf>
    <xf numFmtId="0" fontId="48" fillId="0" borderId="0" xfId="0" applyFont="1" applyAlignment="1">
      <alignment horizontal="left" vertical="center"/>
    </xf>
    <xf numFmtId="0" fontId="48" fillId="0" borderId="16" xfId="0" applyFont="1" applyBorder="1" applyAlignment="1">
      <alignment horizontal="right" vertical="center"/>
    </xf>
    <xf numFmtId="0" fontId="0" fillId="5" borderId="20" xfId="0" applyFill="1" applyBorder="1" applyAlignment="1" applyProtection="1">
      <alignment/>
      <protection locked="0"/>
    </xf>
    <xf numFmtId="14" fontId="0" fillId="5" borderId="17" xfId="0" applyNumberFormat="1" applyFill="1" applyBorder="1" applyAlignment="1" applyProtection="1">
      <alignment/>
      <protection locked="0"/>
    </xf>
    <xf numFmtId="0" fontId="49" fillId="5" borderId="21" xfId="0" applyFont="1" applyFill="1" applyBorder="1" applyAlignment="1" applyProtection="1">
      <alignment horizontal="center" vertical="center"/>
      <protection locked="0"/>
    </xf>
    <xf numFmtId="0" fontId="0" fillId="19" borderId="22" xfId="0" applyFill="1" applyBorder="1" applyAlignment="1">
      <alignment horizontal="left" vertical="center" wrapText="1"/>
    </xf>
    <xf numFmtId="0" fontId="0" fillId="0" borderId="16" xfId="0" applyBorder="1" applyAlignment="1">
      <alignment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5" borderId="14" xfId="0" applyFill="1" applyBorder="1" applyAlignment="1" applyProtection="1">
      <alignment/>
      <protection locked="0"/>
    </xf>
    <xf numFmtId="0" fontId="0" fillId="5" borderId="25" xfId="0" applyFill="1" applyBorder="1" applyAlignment="1" applyProtection="1">
      <alignment/>
      <protection locked="0"/>
    </xf>
    <xf numFmtId="0" fontId="0" fillId="5" borderId="26" xfId="0" applyFill="1" applyBorder="1" applyAlignment="1" applyProtection="1">
      <alignment/>
      <protection locked="0"/>
    </xf>
    <xf numFmtId="0" fontId="49" fillId="5" borderId="27" xfId="0" applyFont="1" applyFill="1" applyBorder="1" applyAlignment="1" applyProtection="1">
      <alignment horizontal="center" vertical="center"/>
      <protection locked="0"/>
    </xf>
    <xf numFmtId="0" fontId="49" fillId="5" borderId="28" xfId="0" applyFont="1" applyFill="1" applyBorder="1" applyAlignment="1" applyProtection="1">
      <alignment horizontal="center" vertical="center"/>
      <protection locked="0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/>
    </xf>
    <xf numFmtId="0" fontId="0" fillId="3" borderId="33" xfId="0" applyFill="1" applyBorder="1" applyAlignment="1">
      <alignment/>
    </xf>
    <xf numFmtId="0" fontId="50" fillId="3" borderId="16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34" borderId="34" xfId="0" applyFill="1" applyBorder="1" applyAlignment="1">
      <alignment/>
    </xf>
    <xf numFmtId="0" fontId="0" fillId="34" borderId="35" xfId="0" applyFill="1" applyBorder="1" applyAlignment="1">
      <alignment/>
    </xf>
    <xf numFmtId="0" fontId="47" fillId="34" borderId="34" xfId="0" applyFont="1" applyFill="1" applyBorder="1" applyAlignment="1">
      <alignment vertical="center"/>
    </xf>
    <xf numFmtId="0" fontId="0" fillId="5" borderId="35" xfId="0" applyFill="1" applyBorder="1" applyAlignment="1" applyProtection="1">
      <alignment/>
      <protection locked="0"/>
    </xf>
    <xf numFmtId="0" fontId="47" fillId="34" borderId="35" xfId="0" applyFont="1" applyFill="1" applyBorder="1" applyAlignment="1">
      <alignment vertical="center"/>
    </xf>
    <xf numFmtId="0" fontId="0" fillId="5" borderId="35" xfId="0" applyFill="1" applyBorder="1" applyAlignment="1" applyProtection="1">
      <alignment/>
      <protection locked="0"/>
    </xf>
    <xf numFmtId="0" fontId="0" fillId="34" borderId="35" xfId="0" applyFill="1" applyBorder="1" applyAlignment="1">
      <alignment vertical="center"/>
    </xf>
    <xf numFmtId="0" fontId="0" fillId="5" borderId="36" xfId="0" applyFill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46" fillId="33" borderId="25" xfId="0" applyFont="1" applyFill="1" applyBorder="1" applyAlignment="1">
      <alignment horizontal="center" vertical="center"/>
    </xf>
    <xf numFmtId="0" fontId="46" fillId="33" borderId="25" xfId="0" applyFont="1" applyFill="1" applyBorder="1" applyAlignment="1" applyProtection="1">
      <alignment horizontal="center" vertical="center"/>
      <protection locked="0"/>
    </xf>
    <xf numFmtId="0" fontId="41" fillId="34" borderId="23" xfId="0" applyFont="1" applyFill="1" applyBorder="1" applyAlignment="1">
      <alignment/>
    </xf>
    <xf numFmtId="0" fontId="0" fillId="5" borderId="34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4" borderId="34" xfId="0" applyFill="1" applyBorder="1" applyAlignment="1">
      <alignment vertical="center"/>
    </xf>
    <xf numFmtId="0" fontId="0" fillId="5" borderId="33" xfId="0" applyFill="1" applyBorder="1" applyAlignment="1" applyProtection="1">
      <alignment/>
      <protection locked="0"/>
    </xf>
    <xf numFmtId="0" fontId="28" fillId="37" borderId="0" xfId="44" applyNumberFormat="1" applyFont="1" applyFill="1" applyBorder="1" applyAlignment="1" quotePrefix="1">
      <alignment vertical="center"/>
    </xf>
    <xf numFmtId="0" fontId="0" fillId="0" borderId="0" xfId="0" applyAlignment="1">
      <alignment/>
    </xf>
    <xf numFmtId="2" fontId="0" fillId="37" borderId="28" xfId="0" applyNumberFormat="1" applyFill="1" applyBorder="1" applyAlignment="1">
      <alignment horizontal="center"/>
    </xf>
    <xf numFmtId="2" fontId="0" fillId="37" borderId="28" xfId="0" applyNumberFormat="1" applyFill="1" applyBorder="1" applyAlignment="1">
      <alignment/>
    </xf>
    <xf numFmtId="2" fontId="0" fillId="37" borderId="27" xfId="0" applyNumberFormat="1" applyFill="1" applyBorder="1" applyAlignment="1">
      <alignment/>
    </xf>
    <xf numFmtId="2" fontId="0" fillId="37" borderId="21" xfId="0" applyNumberFormat="1" applyFill="1" applyBorder="1" applyAlignment="1">
      <alignment/>
    </xf>
    <xf numFmtId="0" fontId="0" fillId="5" borderId="37" xfId="0" applyFill="1" applyBorder="1" applyAlignment="1" applyProtection="1">
      <alignment/>
      <protection locked="0"/>
    </xf>
    <xf numFmtId="0" fontId="0" fillId="5" borderId="18" xfId="0" applyFill="1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/>
    </xf>
    <xf numFmtId="0" fontId="41" fillId="34" borderId="14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48" fillId="0" borderId="0" xfId="0" applyFont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38" xfId="0" applyBorder="1" applyAlignment="1">
      <alignment wrapText="1"/>
    </xf>
    <xf numFmtId="0" fontId="0" fillId="3" borderId="16" xfId="0" applyFill="1" applyBorder="1" applyAlignment="1">
      <alignment vertical="center" wrapText="1"/>
    </xf>
    <xf numFmtId="0" fontId="0" fillId="5" borderId="35" xfId="0" applyFill="1" applyBorder="1" applyAlignment="1" applyProtection="1">
      <alignment wrapText="1"/>
      <protection locked="0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51" fillId="0" borderId="39" xfId="0" applyFont="1" applyBorder="1" applyAlignment="1">
      <alignment vertical="center"/>
    </xf>
    <xf numFmtId="0" fontId="51" fillId="0" borderId="40" xfId="0" applyFont="1" applyBorder="1" applyAlignment="1">
      <alignment vertical="center"/>
    </xf>
    <xf numFmtId="0" fontId="51" fillId="0" borderId="41" xfId="0" applyFont="1" applyBorder="1" applyAlignment="1">
      <alignment vertical="center"/>
    </xf>
    <xf numFmtId="0" fontId="41" fillId="0" borderId="0" xfId="0" applyFont="1" applyAlignment="1">
      <alignment wrapText="1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4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19" borderId="33" xfId="0" applyFill="1" applyBorder="1" applyAlignment="1">
      <alignment horizontal="left" vertical="center" wrapText="1"/>
    </xf>
    <xf numFmtId="0" fontId="0" fillId="19" borderId="45" xfId="0" applyFill="1" applyBorder="1" applyAlignment="1">
      <alignment horizontal="left" vertical="center" wrapText="1"/>
    </xf>
    <xf numFmtId="0" fontId="0" fillId="3" borderId="39" xfId="0" applyFill="1" applyBorder="1" applyAlignment="1">
      <alignment horizontal="center" vertical="center" wrapText="1"/>
    </xf>
    <xf numFmtId="0" fontId="0" fillId="3" borderId="40" xfId="0" applyFill="1" applyBorder="1" applyAlignment="1">
      <alignment horizontal="center" vertical="center" wrapText="1"/>
    </xf>
    <xf numFmtId="0" fontId="0" fillId="3" borderId="41" xfId="0" applyFill="1" applyBorder="1" applyAlignment="1">
      <alignment horizontal="center" vertical="center" wrapText="1"/>
    </xf>
    <xf numFmtId="0" fontId="0" fillId="3" borderId="46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44" xfId="0" applyFill="1" applyBorder="1" applyAlignment="1">
      <alignment horizontal="center" vertical="center" wrapText="1"/>
    </xf>
    <xf numFmtId="0" fontId="0" fillId="3" borderId="45" xfId="0" applyFill="1" applyBorder="1" applyAlignment="1">
      <alignment horizontal="center" vertical="center" wrapText="1"/>
    </xf>
    <xf numFmtId="0" fontId="0" fillId="3" borderId="47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52" fillId="0" borderId="45" xfId="0" applyFont="1" applyBorder="1" applyAlignment="1">
      <alignment horizontal="left" wrapText="1"/>
    </xf>
    <xf numFmtId="0" fontId="52" fillId="0" borderId="47" xfId="0" applyFont="1" applyBorder="1" applyAlignment="1">
      <alignment horizontal="left" wrapText="1"/>
    </xf>
    <xf numFmtId="0" fontId="52" fillId="0" borderId="22" xfId="0" applyFont="1" applyBorder="1" applyAlignment="1">
      <alignment horizontal="left" wrapText="1"/>
    </xf>
    <xf numFmtId="0" fontId="0" fillId="0" borderId="10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5" borderId="28" xfId="0" applyFill="1" applyBorder="1" applyAlignment="1" applyProtection="1">
      <alignment horizontal="center" vertical="center" wrapText="1"/>
      <protection hidden="1" locked="0"/>
    </xf>
    <xf numFmtId="0" fontId="0" fillId="5" borderId="27" xfId="0" applyFill="1" applyBorder="1" applyAlignment="1" applyProtection="1">
      <alignment horizontal="center" vertical="center" wrapText="1"/>
      <protection hidden="1" locked="0"/>
    </xf>
    <xf numFmtId="0" fontId="0" fillId="0" borderId="11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49" fillId="5" borderId="52" xfId="0" applyFont="1" applyFill="1" applyBorder="1" applyAlignment="1" applyProtection="1">
      <alignment horizontal="center" vertical="center"/>
      <protection locked="0"/>
    </xf>
    <xf numFmtId="0" fontId="49" fillId="5" borderId="53" xfId="0" applyFont="1" applyFill="1" applyBorder="1" applyAlignment="1" applyProtection="1">
      <alignment horizontal="center" vertical="center"/>
      <protection locked="0"/>
    </xf>
    <xf numFmtId="0" fontId="0" fillId="0" borderId="52" xfId="0" applyBorder="1" applyAlignment="1">
      <alignment horizontal="left" vertical="top" wrapText="1"/>
    </xf>
    <xf numFmtId="0" fontId="0" fillId="0" borderId="54" xfId="0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0" fillId="0" borderId="0" xfId="0" applyAlignment="1">
      <alignment horizontal="right" vertical="top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0" fillId="0" borderId="0" xfId="0" applyFont="1" applyAlignment="1">
      <alignment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15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0</xdr:rowOff>
    </xdr:from>
    <xdr:to>
      <xdr:col>2</xdr:col>
      <xdr:colOff>3848100</xdr:colOff>
      <xdr:row>0</xdr:row>
      <xdr:rowOff>752475</xdr:rowOff>
    </xdr:to>
    <xdr:pic>
      <xdr:nvPicPr>
        <xdr:cNvPr id="1" name="Obraz 5" descr="Fundusze Europejskie - Wiedza Edukacja Rozwój, Rzeczpospolita Polska, PARP - Grupa PFR, Unia Europejska - Europejski Fundusz Społecz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61722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0</xdr:row>
      <xdr:rowOff>247650</xdr:rowOff>
    </xdr:from>
    <xdr:to>
      <xdr:col>9</xdr:col>
      <xdr:colOff>923925</xdr:colOff>
      <xdr:row>0</xdr:row>
      <xdr:rowOff>704850</xdr:rowOff>
    </xdr:to>
    <xdr:pic>
      <xdr:nvPicPr>
        <xdr:cNvPr id="2" name="Grafik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247650"/>
          <a:ext cx="2705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rp.local\data\Zespoly2016\DRK\Wewn\DRK.SWO\System%20Wczesnego%20Ostrzegania\AAA_NOWE_SWO\DIAGNOZA%20i%20inne%20wzory%20dokumentow%20SWO\Umowa%20wsparcia+Regulamin\AAA_III%20nab&#243;r_dokumenty\Ankieta%20rekrutacyjna%20SWO_odblokowan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KIETA OGÓLNA"/>
      <sheetName val="usługowo-handlowe"/>
      <sheetName val="produkcyjne"/>
      <sheetName val="LISTY"/>
    </sheetNames>
    <sheetDataSet>
      <sheetData sheetId="3">
        <row r="2">
          <cell r="C2" t="str">
            <v>dolnośląskie</v>
          </cell>
          <cell r="E2" t="str">
            <v>aktywna działalność gospodarcza</v>
          </cell>
          <cell r="G2" t="str">
            <v>mikro</v>
          </cell>
          <cell r="H2" t="str">
            <v>TAK</v>
          </cell>
        </row>
        <row r="3">
          <cell r="C3" t="str">
            <v>kujawsko-pomorskie</v>
          </cell>
          <cell r="E3" t="str">
            <v>działalność jeszcze nie rozpoczęta</v>
          </cell>
          <cell r="G3" t="str">
            <v>małe</v>
          </cell>
          <cell r="H3" t="str">
            <v>NIE</v>
          </cell>
        </row>
        <row r="4">
          <cell r="C4" t="str">
            <v>lubelskie</v>
          </cell>
          <cell r="E4" t="str">
            <v>przedsiębiorstwo w stanie likwidacji</v>
          </cell>
          <cell r="G4" t="str">
            <v>średnie</v>
          </cell>
        </row>
        <row r="5">
          <cell r="C5" t="str">
            <v>lubuskie</v>
          </cell>
          <cell r="E5" t="str">
            <v>przedsiębiorstwo w stanie upadłości</v>
          </cell>
          <cell r="G5" t="str">
            <v>duże</v>
          </cell>
        </row>
        <row r="6">
          <cell r="C6" t="str">
            <v>łódzkie</v>
          </cell>
          <cell r="E6" t="str">
            <v>działalność zawieszona</v>
          </cell>
        </row>
        <row r="7">
          <cell r="C7" t="str">
            <v>małopolskie</v>
          </cell>
          <cell r="E7" t="str">
            <v>działalność zakończona</v>
          </cell>
        </row>
        <row r="8">
          <cell r="C8" t="str">
            <v>mazowieckie</v>
          </cell>
        </row>
        <row r="9">
          <cell r="C9" t="str">
            <v>opolskie</v>
          </cell>
        </row>
        <row r="10">
          <cell r="C10" t="str">
            <v>podkarpackie</v>
          </cell>
        </row>
        <row r="11">
          <cell r="C11" t="str">
            <v>podlaskie</v>
          </cell>
        </row>
        <row r="12">
          <cell r="C12" t="str">
            <v>pomorskie</v>
          </cell>
        </row>
        <row r="13">
          <cell r="C13" t="str">
            <v>śląskie</v>
          </cell>
        </row>
        <row r="14">
          <cell r="C14" t="str">
            <v>świętokrzyskie</v>
          </cell>
        </row>
        <row r="15">
          <cell r="C15" t="str">
            <v>warmińsko-mazurskie</v>
          </cell>
        </row>
        <row r="16">
          <cell r="C16" t="str">
            <v>wielkopolskie</v>
          </cell>
        </row>
        <row r="17">
          <cell r="C17" t="str">
            <v>zachodniopomorskie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ela1" displayName="Tabela1" ref="A1:A10" comment="" totalsRowShown="0">
  <autoFilter ref="A1:A10"/>
  <tableColumns count="1">
    <tableColumn id="1" name="Kolumn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R48"/>
  <sheetViews>
    <sheetView showGridLines="0" tabSelected="1" view="pageBreakPreview" zoomScale="85" zoomScaleNormal="50" zoomScaleSheetLayoutView="85" workbookViewId="0" topLeftCell="A1">
      <selection activeCell="K5" sqref="K5"/>
    </sheetView>
  </sheetViews>
  <sheetFormatPr defaultColWidth="0" defaultRowHeight="15"/>
  <cols>
    <col min="1" max="1" width="5.421875" style="0" customWidth="1"/>
    <col min="2" max="2" width="36.8515625" style="0" customWidth="1"/>
    <col min="3" max="3" width="58.7109375" style="0" customWidth="1"/>
    <col min="4" max="4" width="12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0.00390625" style="0" customWidth="1"/>
    <col min="9" max="9" width="11.421875" style="0" customWidth="1"/>
    <col min="10" max="10" width="14.421875" style="0" customWidth="1"/>
    <col min="11" max="11" width="58.421875" style="8" customWidth="1"/>
    <col min="12" max="18" width="61.421875" style="8" hidden="1" customWidth="1"/>
    <col min="19" max="16384" width="0" style="0" hidden="1" customWidth="1"/>
  </cols>
  <sheetData>
    <row r="1" spans="1:10" ht="60" customHeight="1">
      <c r="A1" s="99"/>
      <c r="B1" s="99"/>
      <c r="C1" s="99"/>
      <c r="D1" s="99"/>
      <c r="E1" s="99"/>
      <c r="F1" s="99"/>
      <c r="G1" s="99"/>
      <c r="H1" s="99"/>
      <c r="I1" s="99"/>
      <c r="J1" s="99"/>
    </row>
    <row r="2" spans="1:10" ht="27.75" customHeight="1">
      <c r="A2" s="98" t="s">
        <v>123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15" customHeight="1">
      <c r="A3" s="107"/>
      <c r="B3" s="100" t="s">
        <v>24</v>
      </c>
      <c r="C3" s="101"/>
      <c r="D3" s="101"/>
      <c r="E3" s="101"/>
      <c r="F3" s="101"/>
      <c r="G3" s="101"/>
      <c r="H3" s="101"/>
      <c r="I3" s="101"/>
      <c r="J3" s="102"/>
    </row>
    <row r="4" spans="1:10" ht="60" customHeight="1">
      <c r="A4" s="107"/>
      <c r="B4" s="122" t="s">
        <v>128</v>
      </c>
      <c r="C4" s="123"/>
      <c r="D4" s="123"/>
      <c r="E4" s="123"/>
      <c r="F4" s="123"/>
      <c r="G4" s="123"/>
      <c r="H4" s="123"/>
      <c r="I4" s="123"/>
      <c r="J4" s="124"/>
    </row>
    <row r="5" spans="1:10" ht="15" thickBot="1">
      <c r="A5" s="108"/>
      <c r="B5" s="108"/>
      <c r="C5" s="108"/>
      <c r="D5" s="108"/>
      <c r="E5" s="108"/>
      <c r="F5" s="108"/>
      <c r="G5" s="108"/>
      <c r="H5" s="108"/>
      <c r="I5" s="108"/>
      <c r="J5" s="108"/>
    </row>
    <row r="6" spans="1:10" ht="14.25" customHeight="1">
      <c r="A6" s="38"/>
      <c r="B6" s="93" t="s">
        <v>25</v>
      </c>
      <c r="C6" s="42"/>
      <c r="D6" s="109"/>
      <c r="E6" s="113" t="s">
        <v>73</v>
      </c>
      <c r="F6" s="114"/>
      <c r="G6" s="114"/>
      <c r="H6" s="114"/>
      <c r="I6" s="114"/>
      <c r="J6" s="115"/>
    </row>
    <row r="7" spans="1:10" ht="14.25">
      <c r="A7" s="38"/>
      <c r="B7" s="94" t="s">
        <v>26</v>
      </c>
      <c r="C7" s="21"/>
      <c r="D7" s="109"/>
      <c r="E7" s="116"/>
      <c r="F7" s="117"/>
      <c r="G7" s="117"/>
      <c r="H7" s="117"/>
      <c r="I7" s="117"/>
      <c r="J7" s="118"/>
    </row>
    <row r="8" spans="1:10" ht="28.5">
      <c r="A8" s="38"/>
      <c r="B8" s="94" t="s">
        <v>27</v>
      </c>
      <c r="C8" s="21"/>
      <c r="D8" s="109"/>
      <c r="E8" s="116"/>
      <c r="F8" s="117"/>
      <c r="G8" s="117"/>
      <c r="H8" s="117"/>
      <c r="I8" s="117"/>
      <c r="J8" s="118"/>
    </row>
    <row r="9" spans="1:10" ht="14.25">
      <c r="A9" s="38"/>
      <c r="B9" s="94" t="s">
        <v>41</v>
      </c>
      <c r="C9" s="21"/>
      <c r="D9" s="109"/>
      <c r="E9" s="116"/>
      <c r="F9" s="117"/>
      <c r="G9" s="117"/>
      <c r="H9" s="117"/>
      <c r="I9" s="117"/>
      <c r="J9" s="118"/>
    </row>
    <row r="10" spans="1:10" ht="14.25">
      <c r="A10" s="38"/>
      <c r="B10" s="94" t="s">
        <v>28</v>
      </c>
      <c r="C10" s="43"/>
      <c r="D10" s="109"/>
      <c r="E10" s="116"/>
      <c r="F10" s="117"/>
      <c r="G10" s="117"/>
      <c r="H10" s="117"/>
      <c r="I10" s="117"/>
      <c r="J10" s="118"/>
    </row>
    <row r="11" spans="1:10" ht="24" customHeight="1">
      <c r="A11" s="38"/>
      <c r="B11" s="94" t="s">
        <v>29</v>
      </c>
      <c r="C11" s="21"/>
      <c r="D11" s="109"/>
      <c r="E11" s="116"/>
      <c r="F11" s="117"/>
      <c r="G11" s="117"/>
      <c r="H11" s="117"/>
      <c r="I11" s="117"/>
      <c r="J11" s="118"/>
    </row>
    <row r="12" spans="1:10" ht="18.75" customHeight="1">
      <c r="A12" s="38"/>
      <c r="B12" s="94" t="s">
        <v>30</v>
      </c>
      <c r="C12" s="21"/>
      <c r="D12" s="109"/>
      <c r="E12" s="116"/>
      <c r="F12" s="117"/>
      <c r="G12" s="117"/>
      <c r="H12" s="117"/>
      <c r="I12" s="117"/>
      <c r="J12" s="118"/>
    </row>
    <row r="13" spans="1:10" ht="20.25" customHeight="1">
      <c r="A13" s="38"/>
      <c r="B13" s="94" t="s">
        <v>100</v>
      </c>
      <c r="C13" s="21"/>
      <c r="D13" s="109"/>
      <c r="E13" s="116"/>
      <c r="F13" s="117"/>
      <c r="G13" s="117"/>
      <c r="H13" s="117"/>
      <c r="I13" s="117"/>
      <c r="J13" s="118"/>
    </row>
    <row r="14" spans="1:10" ht="24" customHeight="1">
      <c r="A14" s="38"/>
      <c r="B14" s="94" t="s">
        <v>101</v>
      </c>
      <c r="C14" s="21"/>
      <c r="D14" s="109"/>
      <c r="E14" s="116"/>
      <c r="F14" s="117"/>
      <c r="G14" s="117"/>
      <c r="H14" s="117"/>
      <c r="I14" s="117"/>
      <c r="J14" s="118"/>
    </row>
    <row r="15" spans="1:18" ht="14.25">
      <c r="A15" s="38"/>
      <c r="B15" s="94" t="s">
        <v>102</v>
      </c>
      <c r="C15" s="21"/>
      <c r="D15" s="109"/>
      <c r="E15" s="116"/>
      <c r="F15" s="117"/>
      <c r="G15" s="117"/>
      <c r="H15" s="117"/>
      <c r="I15" s="117"/>
      <c r="J15" s="118"/>
      <c r="L15"/>
      <c r="M15"/>
      <c r="N15"/>
      <c r="O15"/>
      <c r="P15"/>
      <c r="Q15"/>
      <c r="R15"/>
    </row>
    <row r="16" spans="1:18" ht="20.25" customHeight="1">
      <c r="A16" s="38"/>
      <c r="B16" s="94" t="s">
        <v>31</v>
      </c>
      <c r="C16" s="21"/>
      <c r="D16" s="109"/>
      <c r="E16" s="116"/>
      <c r="F16" s="117"/>
      <c r="G16" s="117"/>
      <c r="H16" s="117"/>
      <c r="I16" s="117"/>
      <c r="J16" s="118"/>
      <c r="L16"/>
      <c r="M16"/>
      <c r="N16"/>
      <c r="O16"/>
      <c r="P16"/>
      <c r="Q16"/>
      <c r="R16"/>
    </row>
    <row r="17" spans="1:18" ht="18.75" customHeight="1">
      <c r="A17" s="38"/>
      <c r="B17" s="94" t="s">
        <v>59</v>
      </c>
      <c r="C17" s="84"/>
      <c r="D17" s="109"/>
      <c r="E17" s="116"/>
      <c r="F17" s="117"/>
      <c r="G17" s="117"/>
      <c r="H17" s="117"/>
      <c r="I17" s="117"/>
      <c r="J17" s="118"/>
      <c r="L17"/>
      <c r="M17"/>
      <c r="N17"/>
      <c r="O17"/>
      <c r="P17"/>
      <c r="Q17"/>
      <c r="R17"/>
    </row>
    <row r="18" spans="1:18" ht="21" customHeight="1" thickBot="1">
      <c r="A18" s="38"/>
      <c r="B18" s="95" t="s">
        <v>67</v>
      </c>
      <c r="C18" s="85"/>
      <c r="D18" s="109"/>
      <c r="E18" s="119"/>
      <c r="F18" s="120"/>
      <c r="G18" s="120"/>
      <c r="H18" s="120"/>
      <c r="I18" s="120"/>
      <c r="J18" s="121"/>
      <c r="L18"/>
      <c r="M18"/>
      <c r="N18"/>
      <c r="O18"/>
      <c r="P18"/>
      <c r="Q18"/>
      <c r="R18"/>
    </row>
    <row r="19" spans="3:18" ht="14.25">
      <c r="C19" s="12"/>
      <c r="D19" s="109"/>
      <c r="E19" s="106"/>
      <c r="F19" s="106"/>
      <c r="G19" s="106"/>
      <c r="H19" s="106"/>
      <c r="I19" s="106"/>
      <c r="J19" s="106"/>
      <c r="L19"/>
      <c r="M19"/>
      <c r="N19"/>
      <c r="O19"/>
      <c r="P19"/>
      <c r="Q19"/>
      <c r="R19"/>
    </row>
    <row r="20" spans="2:18" ht="15" thickBot="1">
      <c r="B20" s="103" t="s">
        <v>74</v>
      </c>
      <c r="C20" s="103"/>
      <c r="D20" s="103"/>
      <c r="E20" s="103"/>
      <c r="F20" s="103"/>
      <c r="G20" s="103"/>
      <c r="H20" s="103"/>
      <c r="I20" s="103"/>
      <c r="J20" s="103"/>
      <c r="L20"/>
      <c r="M20"/>
      <c r="N20"/>
      <c r="O20"/>
      <c r="P20"/>
      <c r="Q20"/>
      <c r="R20"/>
    </row>
    <row r="21" spans="2:18" ht="15" thickBot="1">
      <c r="B21" s="104"/>
      <c r="C21" s="104"/>
      <c r="D21" s="105"/>
      <c r="E21" s="47" t="s">
        <v>75</v>
      </c>
      <c r="F21" s="48" t="s">
        <v>76</v>
      </c>
      <c r="G21" s="48" t="s">
        <v>77</v>
      </c>
      <c r="H21" s="48" t="s">
        <v>78</v>
      </c>
      <c r="I21" s="48" t="s">
        <v>79</v>
      </c>
      <c r="J21" s="57" t="s">
        <v>80</v>
      </c>
      <c r="K21" s="46" t="s">
        <v>99</v>
      </c>
      <c r="L21"/>
      <c r="M21"/>
      <c r="N21"/>
      <c r="O21"/>
      <c r="P21"/>
      <c r="Q21"/>
      <c r="R21"/>
    </row>
    <row r="22" spans="1:18" ht="29.25" customHeight="1" thickBot="1">
      <c r="A22" s="39">
        <v>1</v>
      </c>
      <c r="B22" s="131" t="s">
        <v>89</v>
      </c>
      <c r="C22" s="132"/>
      <c r="D22" s="135"/>
      <c r="E22" s="49"/>
      <c r="F22" s="50"/>
      <c r="G22" s="50"/>
      <c r="H22" s="50"/>
      <c r="I22" s="50"/>
      <c r="J22" s="51"/>
      <c r="K22" s="96" t="s">
        <v>98</v>
      </c>
      <c r="L22"/>
      <c r="M22"/>
      <c r="N22"/>
      <c r="O22"/>
      <c r="P22"/>
      <c r="Q22"/>
      <c r="R22"/>
    </row>
    <row r="23" spans="1:18" ht="84" customHeight="1" thickBot="1">
      <c r="A23" s="39"/>
      <c r="B23" s="133"/>
      <c r="C23" s="134"/>
      <c r="D23" s="136"/>
      <c r="E23" s="127">
        <f>IF(D22="tak","Uzupełnij wartości powyżej oraz uzasadnij","")</f>
      </c>
      <c r="F23" s="128"/>
      <c r="G23" s="128"/>
      <c r="H23" s="128"/>
      <c r="I23" s="128"/>
      <c r="J23" s="128"/>
      <c r="K23" s="59" t="s">
        <v>111</v>
      </c>
      <c r="L23"/>
      <c r="M23"/>
      <c r="N23"/>
      <c r="O23"/>
      <c r="P23"/>
      <c r="Q23"/>
      <c r="R23"/>
    </row>
    <row r="24" spans="1:18" ht="84" customHeight="1" thickBot="1">
      <c r="A24" s="1">
        <v>2</v>
      </c>
      <c r="B24" s="125" t="s">
        <v>103</v>
      </c>
      <c r="C24" s="126"/>
      <c r="D24" s="44"/>
      <c r="E24" s="127"/>
      <c r="F24" s="128"/>
      <c r="G24" s="128"/>
      <c r="H24" s="128"/>
      <c r="I24" s="128"/>
      <c r="J24" s="128"/>
      <c r="K24" s="59" t="s">
        <v>112</v>
      </c>
      <c r="L24"/>
      <c r="M24"/>
      <c r="N24"/>
      <c r="O24"/>
      <c r="P24"/>
      <c r="Q24"/>
      <c r="R24"/>
    </row>
    <row r="25" spans="1:18" ht="132" customHeight="1" thickBot="1">
      <c r="A25">
        <v>3</v>
      </c>
      <c r="B25" s="129" t="s">
        <v>82</v>
      </c>
      <c r="C25" s="130"/>
      <c r="D25" s="44"/>
      <c r="E25" s="127">
        <f>IF(D25="tak","Uzasadnij","")</f>
      </c>
      <c r="F25" s="128"/>
      <c r="G25" s="128"/>
      <c r="H25" s="128"/>
      <c r="I25" s="128"/>
      <c r="J25" s="128"/>
      <c r="K25" s="59" t="s">
        <v>113</v>
      </c>
      <c r="L25"/>
      <c r="M25"/>
      <c r="N25"/>
      <c r="O25"/>
      <c r="P25"/>
      <c r="Q25"/>
      <c r="R25"/>
    </row>
    <row r="26" spans="1:18" ht="117" customHeight="1" thickBot="1">
      <c r="A26" s="140">
        <v>4</v>
      </c>
      <c r="B26" s="137" t="s">
        <v>108</v>
      </c>
      <c r="C26" s="54" t="s">
        <v>115</v>
      </c>
      <c r="D26" s="52"/>
      <c r="E26" s="127">
        <f>IF(D26="tak","Uzasadnij","")</f>
      </c>
      <c r="F26" s="128"/>
      <c r="G26" s="128"/>
      <c r="H26" s="128"/>
      <c r="I26" s="128"/>
      <c r="J26" s="128"/>
      <c r="K26" s="59" t="s">
        <v>106</v>
      </c>
      <c r="L26"/>
      <c r="M26"/>
      <c r="N26"/>
      <c r="O26"/>
      <c r="P26"/>
      <c r="Q26"/>
      <c r="R26"/>
    </row>
    <row r="27" spans="1:18" ht="97.5" customHeight="1" thickBot="1">
      <c r="A27" s="140"/>
      <c r="B27" s="138"/>
      <c r="C27" s="55" t="s">
        <v>107</v>
      </c>
      <c r="D27" s="52"/>
      <c r="E27" s="127">
        <f>IF(D27="tak","Uzasadnij","")</f>
      </c>
      <c r="F27" s="128"/>
      <c r="G27" s="128"/>
      <c r="H27" s="128"/>
      <c r="I27" s="128"/>
      <c r="J27" s="128"/>
      <c r="K27" s="59" t="s">
        <v>105</v>
      </c>
      <c r="L27"/>
      <c r="M27"/>
      <c r="N27"/>
      <c r="O27"/>
      <c r="P27"/>
      <c r="Q27"/>
      <c r="R27"/>
    </row>
    <row r="28" spans="1:18" ht="113.25" customHeight="1" thickBot="1">
      <c r="A28" s="140"/>
      <c r="B28" s="138"/>
      <c r="C28" s="55" t="s">
        <v>116</v>
      </c>
      <c r="D28" s="52"/>
      <c r="E28" s="127">
        <f>IF(D28="tak","Uzasadnij","")</f>
      </c>
      <c r="F28" s="128"/>
      <c r="G28" s="128"/>
      <c r="H28" s="128"/>
      <c r="I28" s="128"/>
      <c r="J28" s="128"/>
      <c r="K28" s="59" t="s">
        <v>114</v>
      </c>
      <c r="L28"/>
      <c r="M28"/>
      <c r="N28"/>
      <c r="O28"/>
      <c r="P28"/>
      <c r="Q28"/>
      <c r="R28"/>
    </row>
    <row r="29" spans="1:18" ht="132" customHeight="1" thickBot="1">
      <c r="A29" s="140"/>
      <c r="B29" s="139"/>
      <c r="C29" s="56" t="s">
        <v>122</v>
      </c>
      <c r="D29" s="53"/>
      <c r="E29" s="127">
        <f>IF(D29="tak","Uzasadnij","")</f>
      </c>
      <c r="F29" s="128"/>
      <c r="G29" s="128"/>
      <c r="H29" s="128"/>
      <c r="I29" s="128"/>
      <c r="J29" s="128"/>
      <c r="K29" s="59" t="s">
        <v>109</v>
      </c>
      <c r="L29"/>
      <c r="M29"/>
      <c r="N29"/>
      <c r="O29"/>
      <c r="P29"/>
      <c r="Q29"/>
      <c r="R29"/>
    </row>
    <row r="30" spans="1:18" ht="43.5" thickBot="1">
      <c r="A30">
        <v>5</v>
      </c>
      <c r="B30" s="46" t="s">
        <v>85</v>
      </c>
      <c r="C30" s="45"/>
      <c r="D30" s="111" t="s">
        <v>104</v>
      </c>
      <c r="E30" s="111"/>
      <c r="F30" s="111"/>
      <c r="G30" s="111"/>
      <c r="H30" s="111" t="s">
        <v>90</v>
      </c>
      <c r="I30" s="111"/>
      <c r="J30" s="112"/>
      <c r="K30" s="58"/>
      <c r="L30"/>
      <c r="M30"/>
      <c r="N30"/>
      <c r="O30"/>
      <c r="P30"/>
      <c r="Q30"/>
      <c r="R30"/>
    </row>
    <row r="31" spans="12:18" ht="14.25">
      <c r="L31"/>
      <c r="M31"/>
      <c r="N31"/>
      <c r="O31"/>
      <c r="P31"/>
      <c r="Q31"/>
      <c r="R31"/>
    </row>
    <row r="32" spans="4:18" ht="14.25">
      <c r="D32" s="78"/>
      <c r="E32" s="78"/>
      <c r="F32" s="78"/>
      <c r="G32" s="78"/>
      <c r="L32"/>
      <c r="M32"/>
      <c r="N32"/>
      <c r="O32"/>
      <c r="P32"/>
      <c r="Q32"/>
      <c r="R32"/>
    </row>
    <row r="33" spans="4:18" ht="14.25">
      <c r="D33" s="78"/>
      <c r="E33" s="78"/>
      <c r="F33" s="78"/>
      <c r="G33" s="78"/>
      <c r="L33"/>
      <c r="M33"/>
      <c r="N33"/>
      <c r="O33"/>
      <c r="P33"/>
      <c r="Q33"/>
      <c r="R33"/>
    </row>
    <row r="34" spans="12:18" ht="14.25">
      <c r="L34"/>
      <c r="M34"/>
      <c r="N34"/>
      <c r="O34"/>
      <c r="P34"/>
      <c r="Q34"/>
      <c r="R34"/>
    </row>
    <row r="35" spans="12:18" ht="15" thickBot="1">
      <c r="L35"/>
      <c r="M35"/>
      <c r="N35"/>
      <c r="O35"/>
      <c r="P35"/>
      <c r="Q35"/>
      <c r="R35"/>
    </row>
    <row r="36" spans="1:18" ht="37.5" customHeight="1" thickBot="1">
      <c r="A36">
        <v>6</v>
      </c>
      <c r="B36" s="20" t="s">
        <v>91</v>
      </c>
      <c r="C36" s="80"/>
      <c r="D36" s="81"/>
      <c r="E36" s="82"/>
      <c r="F36" s="82" t="e">
        <f>'usługowo-handlowe'!D19</f>
        <v>#DIV/0!</v>
      </c>
      <c r="G36" s="83"/>
      <c r="H36" s="82"/>
      <c r="I36" s="82" t="e">
        <f>produkcyjne!D21</f>
        <v>#DIV/0!</v>
      </c>
      <c r="J36" s="83"/>
      <c r="L36"/>
      <c r="M36"/>
      <c r="N36"/>
      <c r="O36"/>
      <c r="P36"/>
      <c r="Q36"/>
      <c r="R36"/>
    </row>
    <row r="38" spans="3:10" ht="15" customHeight="1">
      <c r="C38" s="110" t="s">
        <v>96</v>
      </c>
      <c r="D38" s="110"/>
      <c r="E38" s="110"/>
      <c r="F38" s="110"/>
      <c r="G38" s="110"/>
      <c r="H38" s="110"/>
      <c r="I38" s="110"/>
      <c r="J38" s="110"/>
    </row>
    <row r="39" spans="3:10" ht="30" customHeight="1">
      <c r="C39" s="110"/>
      <c r="D39" s="110"/>
      <c r="E39" s="110"/>
      <c r="F39" s="110"/>
      <c r="G39" s="110"/>
      <c r="H39" s="110"/>
      <c r="I39" s="110"/>
      <c r="J39" s="110"/>
    </row>
    <row r="41" ht="14.25">
      <c r="B41" s="37" t="s">
        <v>88</v>
      </c>
    </row>
    <row r="42" ht="14.25">
      <c r="B42" s="1" t="s">
        <v>86</v>
      </c>
    </row>
    <row r="43" ht="15" thickBot="1">
      <c r="B43" s="1"/>
    </row>
    <row r="44" ht="55.5" customHeight="1" thickBot="1">
      <c r="C44" s="41"/>
    </row>
    <row r="45" ht="14.25">
      <c r="C45" s="40" t="s">
        <v>87</v>
      </c>
    </row>
    <row r="46" ht="14.25">
      <c r="C46" s="40"/>
    </row>
    <row r="47" spans="2:10" ht="14.25">
      <c r="B47" s="110" t="s">
        <v>97</v>
      </c>
      <c r="C47" s="110"/>
      <c r="D47" s="110"/>
      <c r="E47" s="110"/>
      <c r="F47" s="110"/>
      <c r="G47" s="110"/>
      <c r="H47" s="110"/>
      <c r="I47" s="110"/>
      <c r="J47" s="110"/>
    </row>
    <row r="48" spans="2:10" ht="30.75" customHeight="1">
      <c r="B48" s="110"/>
      <c r="C48" s="110"/>
      <c r="D48" s="110"/>
      <c r="E48" s="110"/>
      <c r="F48" s="110"/>
      <c r="G48" s="110"/>
      <c r="H48" s="110"/>
      <c r="I48" s="110"/>
      <c r="J48" s="110"/>
    </row>
  </sheetData>
  <sheetProtection password="E937" sheet="1" formatCells="0" formatColumns="0" formatRows="0"/>
  <protectedRanges>
    <protectedRange sqref="A2:J2" name="Rozstęp7"/>
    <protectedRange sqref="D2:E2" name="Rozstęp5"/>
    <protectedRange sqref="E22:J29" name="Rozstęp3"/>
    <protectedRange sqref="C6:C18" name="Rozstęp1"/>
    <protectedRange sqref="D2:E2" name="Rozstęp2"/>
    <protectedRange sqref="C44" name="Rozstęp4"/>
    <protectedRange sqref="D2:E2" name="Rozstęp6"/>
    <protectedRange sqref="C44" name="Rozstęp8"/>
  </protectedRanges>
  <mergeCells count="28">
    <mergeCell ref="D22:D23"/>
    <mergeCell ref="B26:B29"/>
    <mergeCell ref="E23:J23"/>
    <mergeCell ref="C38:J39"/>
    <mergeCell ref="A26:A29"/>
    <mergeCell ref="E26:J26"/>
    <mergeCell ref="E27:J27"/>
    <mergeCell ref="E28:J28"/>
    <mergeCell ref="E29:J29"/>
    <mergeCell ref="B47:J48"/>
    <mergeCell ref="D30:G30"/>
    <mergeCell ref="H30:J30"/>
    <mergeCell ref="E6:J18"/>
    <mergeCell ref="B4:J4"/>
    <mergeCell ref="B24:C24"/>
    <mergeCell ref="E24:J24"/>
    <mergeCell ref="B25:C25"/>
    <mergeCell ref="E25:J25"/>
    <mergeCell ref="B22:C23"/>
    <mergeCell ref="A2:J2"/>
    <mergeCell ref="A1:J1"/>
    <mergeCell ref="B3:J3"/>
    <mergeCell ref="B20:J20"/>
    <mergeCell ref="B21:D21"/>
    <mergeCell ref="E19:J19"/>
    <mergeCell ref="A3:A4"/>
    <mergeCell ref="A5:J5"/>
    <mergeCell ref="D6:D19"/>
  </mergeCells>
  <conditionalFormatting sqref="C36">
    <cfRule type="expression" priority="10" dxfId="2">
      <formula>$D$27&lt;160</formula>
    </cfRule>
    <cfRule type="expression" priority="11" dxfId="1">
      <formula>$D$27&gt;200</formula>
    </cfRule>
    <cfRule type="expression" priority="12" dxfId="0">
      <formula>$D$27&gt;160</formula>
    </cfRule>
  </conditionalFormatting>
  <conditionalFormatting sqref="H36:J36">
    <cfRule type="expression" priority="4" dxfId="2">
      <formula>$D$27&lt;160</formula>
    </cfRule>
    <cfRule type="expression" priority="5" dxfId="1">
      <formula>$D$27&gt;200</formula>
    </cfRule>
    <cfRule type="expression" priority="6" dxfId="0">
      <formula>$D$27&gt;160</formula>
    </cfRule>
  </conditionalFormatting>
  <conditionalFormatting sqref="D36:G36">
    <cfRule type="expression" priority="1" dxfId="2">
      <formula>$D$27&lt;160</formula>
    </cfRule>
    <cfRule type="expression" priority="2" dxfId="1">
      <formula>$D$27&gt;200</formula>
    </cfRule>
    <cfRule type="expression" priority="3" dxfId="0">
      <formula>$D$27&gt;160</formula>
    </cfRule>
  </conditionalFormatting>
  <dataValidations count="21">
    <dataValidation type="date" operator="lessThan" allowBlank="1" showInputMessage="1" showErrorMessage="1" prompt="Proszę wskazać datę rozpoczęcia działalności gospodarczej" errorTitle="Proszę wskazać prawidłową datę" sqref="C10">
      <formula1>TODAY()</formula1>
    </dataValidation>
    <dataValidation allowBlank="1" showInputMessage="1" showErrorMessage="1" prompt="Proszę wpisać pełną nazwę przedsiębiorstwa" sqref="C6"/>
    <dataValidation type="textLength" operator="equal" allowBlank="1" showInputMessage="1" showErrorMessage="1" prompt="Proszę podać nr NIP bez spacji i myślników" sqref="C7">
      <formula1>10</formula1>
    </dataValidation>
    <dataValidation allowBlank="1" showInputMessage="1" showErrorMessage="1" prompt="Proszę wpisać kod wiodący PKD prowadzonej działalności" sqref="C12"/>
    <dataValidation type="textLength" allowBlank="1" showInputMessage="1" showErrorMessage="1" prompt="Proszę podać numer telefonu na który będziemy mogli do Państwa zadzwonić w sprawie ankiety." sqref="C13">
      <formula1>9</formula1>
      <formula2>11</formula2>
    </dataValidation>
    <dataValidation allowBlank="1" showInputMessage="1" showErrorMessage="1" prompt="Proszę podać adres e-mail, pod którym będziemy się mogli z Państwem skontaktować w sprawie ankiety." sqref="C14"/>
    <dataValidation allowBlank="1" showInputMessage="1" showErrorMessage="1" prompt="Proszę wpisać pełny adres siedziby głównej przedsiębiorstwa" sqref="C15"/>
    <dataValidation type="list" allowBlank="1" showInputMessage="1" showErrorMessage="1" prompt="Proszę wpisać województwo siedziby głównej przedsiębiorstwa" sqref="C16">
      <formula1>województwo</formula1>
    </dataValidation>
    <dataValidation type="list" allowBlank="1" showInputMessage="1" showErrorMessage="1" prompt="Proszę wskazać czy przedsiębiorstwo jest aktywne" sqref="C17">
      <formula1>status</formula1>
    </dataValidation>
    <dataValidation type="list" allowBlank="1" showInputMessage="1" showErrorMessage="1" prompt="Proszę zapoznać się z definicją poniżej&#10;" sqref="C18">
      <formula1>wielkosc</formula1>
    </dataValidation>
    <dataValidation allowBlank="1" showInputMessage="1" showErrorMessage="1" prompt="Proszę wpisać wartość sprzedaży towarów lub usług przedsiębiorstwa 6 miesięcy wstecz, tj. jeśli obecnie jest lipiec, proszę wpisać dane za styczeń." sqref="E22"/>
    <dataValidation allowBlank="1" showInputMessage="1" showErrorMessage="1" prompt="Proszę wpisać wartość sprzedaży towarów lub usług przedsiębiorstwa 5 miesięcy wstecz, tj. jeśli obecnie jest lipiec, proszę wpisać dane za luty" sqref="F22"/>
    <dataValidation allowBlank="1" showInputMessage="1" showErrorMessage="1" prompt="Proszę wpisać wartość sprzedaży towarów lub usług przedsiębiorstwa 4 miesiące wstecz, tj. jeśli obecnie jest lipiec, proszę wpisać dane za marzec" sqref="G22"/>
    <dataValidation allowBlank="1" showInputMessage="1" showErrorMessage="1" prompt="Proszę wpisać wartość sprzedaży towarów lub usług przedsiębiorstwa 3 miesiące wstecz, tj. jeśli obecnie jest lipiec, proszę wpisać dane za kwiecień" sqref="H22"/>
    <dataValidation allowBlank="1" showInputMessage="1" showErrorMessage="1" prompt="Proszę wpisać wartość sprzedaży towarów lub usług przedsiębiorstwa 2 miesiące wstecz, tj. jeśli obecnie jest lipiec, proszę wpisać dane za maj" sqref="I22"/>
    <dataValidation allowBlank="1" showInputMessage="1" showErrorMessage="1" prompt="Proszę wpisać wartość sprzedaży towarów lub usług przedsiębiorstwa 1 miesiąc wstecz, tj. jeśli obecnie jest lipiec, proszę wpisać dane za czerwiec" sqref="J22"/>
    <dataValidation allowBlank="1" showInputMessage="1" showErrorMessage="1" prompt="Proszę wpisać wartość sprzedaży towarów lub usług przedsiębiorstwa za bieżący miesiąc." sqref="K22:K23"/>
    <dataValidation type="list" allowBlank="1" showInputMessage="1" showErrorMessage="1" prompt="Proszę wpisać odpowiedź" sqref="D22 D24:D29">
      <formula1>t_n</formula1>
    </dataValidation>
    <dataValidation allowBlank="1" showInputMessage="1" showErrorMessage="1" prompt="Proszę wpisać imię i nazwisko osoby do kontaktu" sqref="C8"/>
    <dataValidation allowBlank="1" showInputMessage="1" showErrorMessage="1" prompt="Proszę wpisać stanowisko osoby wskazanej powyżej" sqref="C9"/>
    <dataValidation errorStyle="information" type="textLength" operator="greaterThan" allowBlank="1" showInputMessage="1" promptTitle="Wymagane uzasadnienie" prompt="Jeśli wybrano &quot;TAK&quot;, proszę wpisać uzasadnienie. " errorTitle="Nieprawidłowa długość tekstu" error="Uzasadnienie musi zawierać co najmniej 400 znaków ze spacjami." sqref="E23:J29">
      <formula1>150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8" r:id="rId3"/>
  <rowBreaks count="1" manualBreakCount="1">
    <brk id="19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:A10"/>
    </sheetView>
  </sheetViews>
  <sheetFormatPr defaultColWidth="9.140625" defaultRowHeight="15"/>
  <sheetData>
    <row r="1" ht="14.25">
      <c r="A1" s="79" t="s">
        <v>117</v>
      </c>
    </row>
    <row r="2" ht="14.25">
      <c r="A2" s="79" t="s">
        <v>33</v>
      </c>
    </row>
    <row r="3" ht="14.25">
      <c r="A3" s="79" t="s">
        <v>34</v>
      </c>
    </row>
    <row r="4" ht="14.25">
      <c r="A4" s="79" t="s">
        <v>35</v>
      </c>
    </row>
    <row r="5" ht="14.25">
      <c r="A5" s="79" t="s">
        <v>36</v>
      </c>
    </row>
    <row r="6" ht="14.25">
      <c r="A6" s="79" t="s">
        <v>37</v>
      </c>
    </row>
    <row r="7" ht="14.25">
      <c r="A7" s="79" t="s">
        <v>118</v>
      </c>
    </row>
    <row r="8" ht="14.25">
      <c r="A8" s="79" t="s">
        <v>39</v>
      </c>
    </row>
    <row r="9" ht="14.25">
      <c r="A9" s="79" t="s">
        <v>40</v>
      </c>
    </row>
    <row r="10" ht="14.25">
      <c r="A10" s="79" t="s">
        <v>119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6"/>
  <dimension ref="A1:E28"/>
  <sheetViews>
    <sheetView showGridLines="0" workbookViewId="0" topLeftCell="A1">
      <selection activeCell="D15" sqref="D15"/>
    </sheetView>
  </sheetViews>
  <sheetFormatPr defaultColWidth="0" defaultRowHeight="15" zeroHeight="1"/>
  <cols>
    <col min="1" max="1" width="54.28125" style="61" customWidth="1"/>
    <col min="2" max="2" width="12.00390625" style="61" customWidth="1"/>
    <col min="3" max="3" width="8.140625" style="61" customWidth="1"/>
    <col min="4" max="4" width="33.140625" style="8" customWidth="1"/>
    <col min="5" max="5" width="19.00390625" style="61" customWidth="1"/>
    <col min="6" max="6" width="15.421875" style="61" customWidth="1"/>
    <col min="7" max="7" width="15.57421875" style="61" hidden="1" customWidth="1"/>
    <col min="8" max="16384" width="8.7109375" style="61" hidden="1" customWidth="1"/>
  </cols>
  <sheetData>
    <row r="1" spans="1:2" ht="15" customHeight="1">
      <c r="A1" s="7" t="s">
        <v>124</v>
      </c>
      <c r="B1" s="60"/>
    </row>
    <row r="2" spans="1:5" ht="24.75" customHeight="1">
      <c r="A2" s="141" t="s">
        <v>120</v>
      </c>
      <c r="B2" s="142"/>
      <c r="C2" s="142"/>
      <c r="D2" s="142"/>
      <c r="E2" s="142"/>
    </row>
    <row r="3" spans="1:2" s="86" customFormat="1" ht="10.5" customHeight="1" thickBot="1">
      <c r="A3" s="1"/>
      <c r="B3" s="87"/>
    </row>
    <row r="4" spans="1:4" ht="29.25" thickBot="1">
      <c r="A4" s="90" t="s">
        <v>127</v>
      </c>
      <c r="B4" s="97"/>
      <c r="D4" s="61"/>
    </row>
    <row r="5" spans="1:2" ht="15" thickBot="1">
      <c r="A5" s="2"/>
      <c r="B5" s="60"/>
    </row>
    <row r="6" spans="1:5" ht="15" thickBot="1">
      <c r="A6" s="13" t="s">
        <v>13</v>
      </c>
      <c r="B6" s="71" t="s">
        <v>18</v>
      </c>
      <c r="D6" s="16" t="s">
        <v>0</v>
      </c>
      <c r="E6" s="71" t="s">
        <v>18</v>
      </c>
    </row>
    <row r="7" spans="1:5" ht="14.25">
      <c r="A7" s="15" t="s">
        <v>16</v>
      </c>
      <c r="B7" s="77">
        <v>0</v>
      </c>
      <c r="D7" s="9" t="s">
        <v>2</v>
      </c>
      <c r="E7" s="68" t="e">
        <f>B7/B8</f>
        <v>#DIV/0!</v>
      </c>
    </row>
    <row r="8" spans="1:5" ht="15" thickBot="1">
      <c r="A8" s="15" t="s">
        <v>92</v>
      </c>
      <c r="B8" s="67">
        <v>0</v>
      </c>
      <c r="D8" s="10" t="s">
        <v>3</v>
      </c>
      <c r="E8" s="76" t="e">
        <f>B7/B9</f>
        <v>#DIV/0!</v>
      </c>
    </row>
    <row r="9" spans="1:2" ht="15" thickBot="1">
      <c r="A9" s="75" t="s">
        <v>94</v>
      </c>
      <c r="B9" s="74">
        <v>0</v>
      </c>
    </row>
    <row r="10" spans="2:4" ht="15" thickBot="1">
      <c r="B10" s="30"/>
      <c r="D10" s="61"/>
    </row>
    <row r="11" spans="1:5" ht="15" thickBot="1">
      <c r="A11" s="73" t="s">
        <v>15</v>
      </c>
      <c r="B11" s="72" t="s">
        <v>18</v>
      </c>
      <c r="D11" s="17" t="s">
        <v>4</v>
      </c>
      <c r="E11" s="71" t="s">
        <v>18</v>
      </c>
    </row>
    <row r="12" spans="1:5" ht="14.25">
      <c r="A12" s="70" t="s">
        <v>17</v>
      </c>
      <c r="B12" s="69">
        <v>0</v>
      </c>
      <c r="D12" s="9" t="s">
        <v>5</v>
      </c>
      <c r="E12" s="68" t="e">
        <f>B12/B13</f>
        <v>#DIV/0!</v>
      </c>
    </row>
    <row r="13" spans="1:5" ht="14.25">
      <c r="A13" s="4" t="s">
        <v>95</v>
      </c>
      <c r="B13" s="67">
        <v>0</v>
      </c>
      <c r="D13" s="9" t="s">
        <v>6</v>
      </c>
      <c r="E13" s="66" t="e">
        <f>B13/B15</f>
        <v>#DIV/0!</v>
      </c>
    </row>
    <row r="14" spans="1:5" ht="29.25" thickBot="1">
      <c r="A14" s="15" t="s">
        <v>14</v>
      </c>
      <c r="B14" s="65">
        <v>0</v>
      </c>
      <c r="D14" s="18" t="s">
        <v>7</v>
      </c>
      <c r="E14" s="64" t="e">
        <f>180*(B14/B16)</f>
        <v>#DIV/0!</v>
      </c>
    </row>
    <row r="15" spans="1:4" ht="20.25" customHeight="1">
      <c r="A15" s="15" t="s">
        <v>12</v>
      </c>
      <c r="B15" s="63">
        <f>B9</f>
        <v>0</v>
      </c>
      <c r="D15" s="61"/>
    </row>
    <row r="16" spans="1:2" ht="29.25" thickBot="1">
      <c r="A16" s="19" t="s">
        <v>11</v>
      </c>
      <c r="B16" s="62">
        <f>B8</f>
        <v>0</v>
      </c>
    </row>
    <row r="17" ht="14.25">
      <c r="D17" s="61"/>
    </row>
    <row r="18" ht="15" thickBot="1"/>
    <row r="19" spans="1:4" ht="15" thickBot="1">
      <c r="A19" s="33" t="s">
        <v>19</v>
      </c>
      <c r="C19" s="61" t="s">
        <v>22</v>
      </c>
      <c r="D19" s="20" t="e">
        <f>(1/(1+EXP(-(-6.24+(-0.342*E12+0.544*E13+0.004*E14-1.44*E7-1.088*E8)))))*10000</f>
        <v>#DIV/0!</v>
      </c>
    </row>
    <row r="20" ht="14.25">
      <c r="A20" s="35" t="s">
        <v>20</v>
      </c>
    </row>
    <row r="21" ht="14.25">
      <c r="A21" s="34" t="s">
        <v>21</v>
      </c>
    </row>
    <row r="22" ht="14.25">
      <c r="A22" s="1"/>
    </row>
    <row r="23" ht="14.25">
      <c r="A23" s="1"/>
    </row>
    <row r="24" ht="14.25">
      <c r="A24" s="1" t="s">
        <v>93</v>
      </c>
    </row>
    <row r="25" ht="15" thickBot="1">
      <c r="A25" s="1"/>
    </row>
    <row r="26" spans="1:5" ht="22.5" customHeight="1" thickBot="1">
      <c r="A26" s="1"/>
      <c r="D26" s="41"/>
      <c r="E26" s="79"/>
    </row>
    <row r="27" spans="4:5" ht="26.25" customHeight="1">
      <c r="D27" s="92" t="s">
        <v>87</v>
      </c>
      <c r="E27" s="91"/>
    </row>
    <row r="28" spans="4:5" ht="14.25">
      <c r="D28" s="40"/>
      <c r="E28" s="79"/>
    </row>
    <row r="29" ht="14.25"/>
    <row r="30" ht="14.25"/>
  </sheetData>
  <sheetProtection password="E937" sheet="1"/>
  <protectedRanges>
    <protectedRange sqref="B7:B9" name="Rozstęp1"/>
    <protectedRange sqref="D26" name="Rozstęp8_4"/>
    <protectedRange sqref="D26" name="Rozstęp4_4"/>
    <protectedRange sqref="A2:A3" name="Rozstęp4"/>
  </protectedRanges>
  <mergeCells count="1">
    <mergeCell ref="A2:E2"/>
  </mergeCells>
  <conditionalFormatting sqref="D19">
    <cfRule type="expression" priority="1" dxfId="2">
      <formula>$D$19&lt;160</formula>
    </cfRule>
    <cfRule type="expression" priority="2" dxfId="1">
      <formula>$D$19&gt;200</formula>
    </cfRule>
    <cfRule type="expression" priority="3" dxfId="0">
      <formula>$D$19&gt;160</formula>
    </cfRule>
  </conditionalFormatting>
  <printOptions/>
  <pageMargins left="0.7" right="0.7" top="0.75" bottom="0.75" header="0.3" footer="0.3"/>
  <pageSetup horizontalDpi="600" verticalDpi="600" orientation="landscape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E30"/>
  <sheetViews>
    <sheetView showGridLines="0" zoomScale="70" zoomScaleNormal="70" zoomScalePageLayoutView="0" workbookViewId="0" topLeftCell="A1">
      <selection activeCell="A5" sqref="A5"/>
    </sheetView>
  </sheetViews>
  <sheetFormatPr defaultColWidth="0" defaultRowHeight="15"/>
  <cols>
    <col min="1" max="1" width="52.57421875" style="0" customWidth="1"/>
    <col min="2" max="2" width="11.57421875" style="0" customWidth="1"/>
    <col min="3" max="3" width="6.421875" style="0" bestFit="1" customWidth="1"/>
    <col min="4" max="4" width="46.57421875" style="0" customWidth="1"/>
    <col min="5" max="5" width="9.421875" style="0" bestFit="1" customWidth="1"/>
    <col min="6" max="6" width="8.7109375" style="0" customWidth="1"/>
    <col min="7" max="16384" width="8.7109375" style="0" hidden="1" customWidth="1"/>
  </cols>
  <sheetData>
    <row r="1" spans="1:2" ht="14.25">
      <c r="A1" s="2" t="s">
        <v>125</v>
      </c>
      <c r="B1" s="3"/>
    </row>
    <row r="2" spans="1:2" ht="14.25">
      <c r="A2" s="2"/>
      <c r="B2" s="3"/>
    </row>
    <row r="3" spans="1:4" ht="27" customHeight="1">
      <c r="A3" s="143" t="s">
        <v>121</v>
      </c>
      <c r="B3" s="142"/>
      <c r="C3" s="142"/>
      <c r="D3" s="142"/>
    </row>
    <row r="4" spans="1:4" s="86" customFormat="1" ht="14.25" customHeight="1" thickBot="1">
      <c r="A4" s="88"/>
      <c r="B4" s="89"/>
      <c r="C4" s="89"/>
      <c r="D4" s="89"/>
    </row>
    <row r="5" spans="1:2" s="86" customFormat="1" ht="33" customHeight="1" thickBot="1">
      <c r="A5" s="90" t="s">
        <v>126</v>
      </c>
      <c r="B5" s="97"/>
    </row>
    <row r="6" spans="1:2" ht="15" thickBot="1">
      <c r="A6" s="2"/>
      <c r="B6" s="3"/>
    </row>
    <row r="7" spans="1:5" ht="15" thickBot="1">
      <c r="A7" s="13" t="s">
        <v>13</v>
      </c>
      <c r="B7" s="11" t="s">
        <v>18</v>
      </c>
      <c r="D7" s="16" t="s">
        <v>0</v>
      </c>
      <c r="E7" s="11" t="s">
        <v>18</v>
      </c>
    </row>
    <row r="8" spans="1:5" ht="14.25">
      <c r="A8" s="14" t="s">
        <v>110</v>
      </c>
      <c r="B8" s="24">
        <v>0</v>
      </c>
      <c r="D8" s="9" t="s">
        <v>8</v>
      </c>
      <c r="E8" s="22" t="e">
        <f>B8/B9</f>
        <v>#DIV/0!</v>
      </c>
    </row>
    <row r="9" spans="1:5" ht="15" thickBot="1">
      <c r="A9" s="15" t="s">
        <v>94</v>
      </c>
      <c r="B9" s="25">
        <v>0</v>
      </c>
      <c r="D9" s="10" t="s">
        <v>1</v>
      </c>
      <c r="E9" s="27" t="e">
        <f>B8/B10</f>
        <v>#DIV/0!</v>
      </c>
    </row>
    <row r="10" spans="1:2" ht="29.25" thickBot="1">
      <c r="A10" s="5" t="s">
        <v>92</v>
      </c>
      <c r="B10" s="26">
        <v>0</v>
      </c>
    </row>
    <row r="11" ht="14.25">
      <c r="B11" s="30"/>
    </row>
    <row r="12" ht="15" thickBot="1">
      <c r="B12" s="30"/>
    </row>
    <row r="13" spans="1:5" ht="15" thickBot="1">
      <c r="A13" s="13" t="s">
        <v>15</v>
      </c>
      <c r="B13" s="31" t="s">
        <v>18</v>
      </c>
      <c r="D13" s="17" t="s">
        <v>9</v>
      </c>
      <c r="E13" s="11" t="s">
        <v>18</v>
      </c>
    </row>
    <row r="14" spans="1:5" ht="14.25">
      <c r="A14" s="6" t="s">
        <v>95</v>
      </c>
      <c r="B14" s="24">
        <v>0</v>
      </c>
      <c r="D14" s="9" t="s">
        <v>10</v>
      </c>
      <c r="E14" s="22" t="e">
        <f>B14/B17</f>
        <v>#DIV/0!</v>
      </c>
    </row>
    <row r="15" spans="1:5" ht="14.25">
      <c r="A15" s="15" t="s">
        <v>17</v>
      </c>
      <c r="B15" s="21">
        <v>0</v>
      </c>
      <c r="D15" s="9" t="s">
        <v>5</v>
      </c>
      <c r="E15" s="28" t="e">
        <f>B15/B14</f>
        <v>#DIV/0!</v>
      </c>
    </row>
    <row r="16" spans="1:5" ht="29.25" thickBot="1">
      <c r="A16" s="15" t="s">
        <v>14</v>
      </c>
      <c r="B16" s="21"/>
      <c r="D16" s="18" t="s">
        <v>7</v>
      </c>
      <c r="E16" s="23" t="e">
        <f>180*(B16/B18)</f>
        <v>#DIV/0!</v>
      </c>
    </row>
    <row r="17" spans="1:2" ht="14.25">
      <c r="A17" s="15" t="s">
        <v>12</v>
      </c>
      <c r="B17" s="32">
        <f>B9</f>
        <v>0</v>
      </c>
    </row>
    <row r="18" spans="1:2" ht="29.25" thickBot="1">
      <c r="A18" s="19" t="s">
        <v>11</v>
      </c>
      <c r="B18" s="29">
        <f>B10</f>
        <v>0</v>
      </c>
    </row>
    <row r="20" ht="15" thickBot="1"/>
    <row r="21" spans="1:4" ht="15" thickBot="1">
      <c r="A21" s="33" t="s">
        <v>19</v>
      </c>
      <c r="C21" t="s">
        <v>23</v>
      </c>
      <c r="D21" s="20" t="e">
        <f>(1/(1+EXP(-(-5.85+(-1.231*E8-0.492*E15-1.947*E9+0.62*E14+0.004*E16)))))*10000</f>
        <v>#DIV/0!</v>
      </c>
    </row>
    <row r="22" ht="14.25">
      <c r="A22" s="35" t="s">
        <v>20</v>
      </c>
    </row>
    <row r="23" ht="14.25">
      <c r="A23" s="34" t="s">
        <v>21</v>
      </c>
    </row>
    <row r="24" ht="14.25">
      <c r="A24" s="1"/>
    </row>
    <row r="25" ht="14.25">
      <c r="A25" s="1"/>
    </row>
    <row r="26" ht="14.25">
      <c r="A26" s="1" t="s">
        <v>93</v>
      </c>
    </row>
    <row r="27" ht="15" thickBot="1">
      <c r="A27" s="1"/>
    </row>
    <row r="28" spans="1:5" ht="45" customHeight="1" thickBot="1">
      <c r="A28" s="1"/>
      <c r="D28" s="41"/>
      <c r="E28" s="79"/>
    </row>
    <row r="29" spans="1:5" ht="14.25">
      <c r="A29" s="1"/>
      <c r="D29" s="40" t="s">
        <v>87</v>
      </c>
      <c r="E29" s="79"/>
    </row>
    <row r="30" spans="4:5" ht="14.25">
      <c r="D30" s="40"/>
      <c r="E30" s="79"/>
    </row>
  </sheetData>
  <sheetProtection password="E937" sheet="1"/>
  <protectedRanges>
    <protectedRange sqref="A3:D4" name="Rozstęp3"/>
    <protectedRange sqref="D28" name="Rozstęp4"/>
    <protectedRange sqref="D28" name="Rozstęp8"/>
  </protectedRanges>
  <mergeCells count="1">
    <mergeCell ref="A3:D3"/>
  </mergeCells>
  <conditionalFormatting sqref="D21">
    <cfRule type="expression" priority="1" dxfId="2">
      <formula>$D$21&lt;160</formula>
    </cfRule>
    <cfRule type="expression" priority="2" dxfId="1">
      <formula>$D$21&gt;200</formula>
    </cfRule>
    <cfRule type="expression" priority="3" dxfId="0">
      <formula>$D$21&gt;160</formula>
    </cfRule>
  </conditionalFormatting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H17"/>
  <sheetViews>
    <sheetView zoomScalePageLayoutView="0" workbookViewId="0" topLeftCell="A1">
      <selection activeCell="H4" sqref="H4"/>
    </sheetView>
  </sheetViews>
  <sheetFormatPr defaultColWidth="9.140625" defaultRowHeight="15"/>
  <sheetData>
    <row r="1" spans="1:8" ht="14.25">
      <c r="A1" t="s">
        <v>32</v>
      </c>
      <c r="C1" t="s">
        <v>42</v>
      </c>
      <c r="E1" t="s">
        <v>60</v>
      </c>
      <c r="G1" t="s">
        <v>68</v>
      </c>
      <c r="H1" t="s">
        <v>81</v>
      </c>
    </row>
    <row r="2" spans="1:8" ht="14.25">
      <c r="A2" t="s">
        <v>33</v>
      </c>
      <c r="C2" t="s">
        <v>57</v>
      </c>
      <c r="E2" s="36" t="s">
        <v>61</v>
      </c>
      <c r="G2" t="s">
        <v>69</v>
      </c>
      <c r="H2" t="s">
        <v>83</v>
      </c>
    </row>
    <row r="3" spans="1:8" ht="14.25">
      <c r="A3" t="s">
        <v>34</v>
      </c>
      <c r="C3" t="s">
        <v>56</v>
      </c>
      <c r="E3" s="36" t="s">
        <v>62</v>
      </c>
      <c r="G3" t="s">
        <v>70</v>
      </c>
      <c r="H3" t="s">
        <v>84</v>
      </c>
    </row>
    <row r="4" spans="1:7" ht="14.25">
      <c r="A4" t="s">
        <v>35</v>
      </c>
      <c r="C4" t="s">
        <v>55</v>
      </c>
      <c r="E4" s="36" t="s">
        <v>63</v>
      </c>
      <c r="G4" t="s">
        <v>71</v>
      </c>
    </row>
    <row r="5" spans="1:7" ht="14.25">
      <c r="A5" t="s">
        <v>36</v>
      </c>
      <c r="C5" t="s">
        <v>54</v>
      </c>
      <c r="E5" s="36" t="s">
        <v>64</v>
      </c>
      <c r="G5" t="s">
        <v>72</v>
      </c>
    </row>
    <row r="6" spans="1:5" ht="14.25">
      <c r="A6" t="s">
        <v>37</v>
      </c>
      <c r="C6" t="s">
        <v>53</v>
      </c>
      <c r="E6" s="36" t="s">
        <v>65</v>
      </c>
    </row>
    <row r="7" spans="1:5" ht="14.25">
      <c r="A7" t="s">
        <v>38</v>
      </c>
      <c r="C7" t="s">
        <v>52</v>
      </c>
      <c r="E7" s="36" t="s">
        <v>66</v>
      </c>
    </row>
    <row r="8" spans="1:3" ht="14.25">
      <c r="A8" t="s">
        <v>39</v>
      </c>
      <c r="C8" t="s">
        <v>51</v>
      </c>
    </row>
    <row r="9" spans="1:3" ht="14.25">
      <c r="A9" t="s">
        <v>40</v>
      </c>
      <c r="C9" t="s">
        <v>50</v>
      </c>
    </row>
    <row r="10" ht="14.25">
      <c r="C10" t="s">
        <v>49</v>
      </c>
    </row>
    <row r="11" ht="14.25">
      <c r="C11" t="s">
        <v>48</v>
      </c>
    </row>
    <row r="12" ht="14.25">
      <c r="C12" t="s">
        <v>47</v>
      </c>
    </row>
    <row r="13" ht="14.25">
      <c r="C13" t="s">
        <v>58</v>
      </c>
    </row>
    <row r="14" ht="14.25">
      <c r="C14" t="s">
        <v>46</v>
      </c>
    </row>
    <row r="15" ht="14.25">
      <c r="C15" t="s">
        <v>45</v>
      </c>
    </row>
    <row r="16" ht="14.25">
      <c r="C16" t="s">
        <v>44</v>
      </c>
    </row>
    <row r="17" ht="14.25">
      <c r="C17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Polska Agencja Rozwoju Przedsiębiorczości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Michorowska Beata</dc:creator>
  <cp:keywords/>
  <dc:description/>
  <cp:lastModifiedBy>Małgorzata Kuś</cp:lastModifiedBy>
  <cp:lastPrinted>2022-07-26T08:43:57Z</cp:lastPrinted>
  <dcterms:created xsi:type="dcterms:W3CDTF">2021-05-10T06:18:56Z</dcterms:created>
  <dcterms:modified xsi:type="dcterms:W3CDTF">2022-10-24T11:01:27Z</dcterms:modified>
  <cp:category/>
  <cp:version/>
  <cp:contentType/>
  <cp:contentStatus/>
</cp:coreProperties>
</file>